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<sst xmlns="http://schemas.openxmlformats.org/spreadsheetml/2006/main" count="54" uniqueCount="28">
  <si>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ردیف</t>
  </si>
  <si>
    <t xml:space="preserve">نام درس </t>
  </si>
  <si>
    <t>واحد</t>
  </si>
  <si>
    <t xml:space="preserve"> مستمر اول</t>
  </si>
  <si>
    <t>مستمر دوم</t>
  </si>
  <si>
    <t>پایانی دوم</t>
  </si>
  <si>
    <t>نمره سالانه</t>
  </si>
  <si>
    <t>انضباط</t>
  </si>
  <si>
    <t>جمع نمرات</t>
  </si>
  <si>
    <t>معدل سال</t>
  </si>
  <si>
    <t>نوبت اول</t>
  </si>
  <si>
    <t>درس اول</t>
  </si>
  <si>
    <t>درس دوم</t>
  </si>
  <si>
    <t>درس سوم</t>
  </si>
  <si>
    <t>درس چهارم</t>
  </si>
  <si>
    <t>درس پنجم</t>
  </si>
  <si>
    <t>درس ششم</t>
  </si>
  <si>
    <t>درس هفتم</t>
  </si>
  <si>
    <t>درس هشتم</t>
  </si>
  <si>
    <t>درس نهم</t>
  </si>
  <si>
    <t>درس دهم</t>
  </si>
  <si>
    <t>درس یازدهم</t>
  </si>
  <si>
    <t>درس سیزدهم</t>
  </si>
  <si>
    <t>مجموع تعداد واحد ها</t>
  </si>
  <si>
    <t>درس دوازدهم</t>
  </si>
  <si>
    <t>درس چهاردهم</t>
  </si>
  <si>
    <t>درس پانزدهم</t>
  </si>
  <si>
    <t xml:space="preserve">معدل 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</si>
</sst>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3000401]0"/>
    <numFmt numFmtId="165" formatCode="[$-3000401]0.##"/>
    <numFmt numFmtId="166" formatCode="[$-3000401]0.#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36"/>
      <color indexed="8"/>
      <name val="Arial"/>
      <family val="2"/>
    </font>
    <font>
      <b/>
      <sz val="26"/>
      <color indexed="8"/>
      <name val="Arial"/>
      <family val="2"/>
    </font>
    <font>
      <b/>
      <sz val="18"/>
      <name val="Arial"/>
      <family val="2"/>
    </font>
    <font>
      <b/>
      <sz val="32"/>
      <color indexed="9"/>
      <name val="Calibri"/>
      <family val="2"/>
    </font>
    <font>
      <b/>
      <sz val="24"/>
      <color indexed="8"/>
      <name val="Arial"/>
      <family val="2"/>
    </font>
    <font>
      <b/>
      <sz val="2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53" fillId="33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5" fillId="16" borderId="0" xfId="0" applyFont="1" applyFill="1" applyAlignment="1">
      <alignment/>
    </xf>
    <xf numFmtId="0" fontId="51" fillId="16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165" fontId="54" fillId="0" borderId="0" xfId="0" applyNumberFormat="1" applyFont="1" applyAlignment="1">
      <alignment horizontal="center"/>
    </xf>
    <xf numFmtId="0" fontId="56" fillId="16" borderId="0" xfId="0" applyFont="1" applyFill="1" applyAlignment="1">
      <alignment/>
    </xf>
    <xf numFmtId="165" fontId="5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164" fontId="57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58" fillId="16" borderId="0" xfId="0" applyFont="1" applyFill="1" applyAlignment="1">
      <alignment horizontal="center"/>
    </xf>
    <xf numFmtId="165" fontId="58" fillId="16" borderId="0" xfId="0" applyNumberFormat="1" applyFont="1" applyFill="1" applyAlignment="1">
      <alignment horizontal="center"/>
    </xf>
    <xf numFmtId="164" fontId="59" fillId="0" borderId="11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16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5" fontId="60" fillId="1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55" fillId="16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0" fontId="61" fillId="16" borderId="15" xfId="0" applyFont="1" applyFill="1" applyBorder="1" applyAlignment="1">
      <alignment horizontal="center"/>
    </xf>
    <xf numFmtId="165" fontId="54" fillId="0" borderId="0" xfId="0" applyNumberFormat="1" applyFont="1" applyAlignment="1">
      <alignment horizontal="center"/>
    </xf>
    <xf numFmtId="165" fontId="56" fillId="16" borderId="0" xfId="0" applyNumberFormat="1" applyFont="1" applyFill="1" applyAlignment="1">
      <alignment horizontal="center"/>
    </xf>
    <xf numFmtId="0" fontId="51" fillId="16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5" fontId="62" fillId="16" borderId="0" xfId="0" applyNumberFormat="1" applyFont="1" applyFill="1" applyAlignment="1">
      <alignment horizontal="center"/>
    </xf>
    <xf numFmtId="0" fontId="63" fillId="0" borderId="0" xfId="0" applyFont="1" applyAlignment="1">
      <alignment horizontal="center"/>
    </xf>
    <xf numFmtId="16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2</xdr:row>
      <xdr:rowOff>85725</xdr:rowOff>
    </xdr:from>
    <xdr:to>
      <xdr:col>34</xdr:col>
      <xdr:colOff>9525</xdr:colOff>
      <xdr:row>7</xdr:row>
      <xdr:rowOff>47625</xdr:rowOff>
    </xdr:to>
    <xdr:sp>
      <xdr:nvSpPr>
        <xdr:cNvPr id="1" name="Down Ribbon 4"/>
        <xdr:cNvSpPr>
          <a:spLocks/>
        </xdr:cNvSpPr>
      </xdr:nvSpPr>
      <xdr:spPr>
        <a:xfrm>
          <a:off x="16535400" y="447675"/>
          <a:ext cx="4086225" cy="90487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1" i="0" u="none" baseline="0"/>
            <a:t>تهیه کننده:</a:t>
          </a:r>
          <a:r>
            <a:rPr lang="en-US" cap="none" sz="1800" b="1" i="0" u="none" baseline="0"/>
            <a:t> محمد علیدوستی</a:t>
          </a:r>
        </a:p>
      </xdr:txBody>
    </xdr:sp>
    <xdr:clientData/>
  </xdr:twoCellAnchor>
  <xdr:twoCellAnchor>
    <xdr:from>
      <xdr:col>23</xdr:col>
      <xdr:colOff>342900</xdr:colOff>
      <xdr:row>11</xdr:row>
      <xdr:rowOff>133350</xdr:rowOff>
    </xdr:from>
    <xdr:to>
      <xdr:col>25</xdr:col>
      <xdr:colOff>38100</xdr:colOff>
      <xdr:row>14</xdr:row>
      <xdr:rowOff>66675</xdr:rowOff>
    </xdr:to>
    <xdr:sp>
      <xdr:nvSpPr>
        <xdr:cNvPr id="2" name="Left Arrow 6"/>
        <xdr:cNvSpPr>
          <a:spLocks/>
        </xdr:cNvSpPr>
      </xdr:nvSpPr>
      <xdr:spPr>
        <a:xfrm>
          <a:off x="14249400" y="2219325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9525</xdr:rowOff>
    </xdr:from>
    <xdr:to>
      <xdr:col>12</xdr:col>
      <xdr:colOff>476250</xdr:colOff>
      <xdr:row>9</xdr:row>
      <xdr:rowOff>152400</xdr:rowOff>
    </xdr:to>
    <xdr:sp>
      <xdr:nvSpPr>
        <xdr:cNvPr id="3" name="Left Arrow 8"/>
        <xdr:cNvSpPr>
          <a:spLocks/>
        </xdr:cNvSpPr>
      </xdr:nvSpPr>
      <xdr:spPr>
        <a:xfrm>
          <a:off x="6762750" y="1314450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152400</xdr:rowOff>
    </xdr:from>
    <xdr:to>
      <xdr:col>12</xdr:col>
      <xdr:colOff>457200</xdr:colOff>
      <xdr:row>13</xdr:row>
      <xdr:rowOff>95250</xdr:rowOff>
    </xdr:to>
    <xdr:sp>
      <xdr:nvSpPr>
        <xdr:cNvPr id="4" name="Left Arrow 9"/>
        <xdr:cNvSpPr>
          <a:spLocks/>
        </xdr:cNvSpPr>
      </xdr:nvSpPr>
      <xdr:spPr>
        <a:xfrm rot="10800000">
          <a:off x="6743700" y="2038350"/>
          <a:ext cx="914400" cy="54292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25</xdr:col>
      <xdr:colOff>571500</xdr:colOff>
      <xdr:row>9</xdr:row>
      <xdr:rowOff>161925</xdr:rowOff>
    </xdr:from>
    <xdr:ext cx="5572125" cy="628650"/>
    <xdr:sp>
      <xdr:nvSpPr>
        <xdr:cNvPr id="5" name="Rectangle 1"/>
        <xdr:cNvSpPr>
          <a:spLocks/>
        </xdr:cNvSpPr>
      </xdr:nvSpPr>
      <xdr:spPr>
        <a:xfrm>
          <a:off x="15697200" y="1847850"/>
          <a:ext cx="5572125" cy="628650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www.asadabadi-esteki.rozblog.com</a:t>
          </a:r>
        </a:p>
      </xdr:txBody>
    </xdr:sp>
    <xdr:clientData/>
  </xdr:oneCellAnchor>
  <xdr:oneCellAnchor>
    <xdr:from>
      <xdr:col>25</xdr:col>
      <xdr:colOff>600075</xdr:colOff>
      <xdr:row>15</xdr:row>
      <xdr:rowOff>57150</xdr:rowOff>
    </xdr:from>
    <xdr:ext cx="5781675" cy="438150"/>
    <xdr:sp>
      <xdr:nvSpPr>
        <xdr:cNvPr id="6" name="Rectangle 3"/>
        <xdr:cNvSpPr>
          <a:spLocks/>
        </xdr:cNvSpPr>
      </xdr:nvSpPr>
      <xdr:spPr>
        <a:xfrm>
          <a:off x="15725775" y="2924175"/>
          <a:ext cx="5781675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کپی</a:t>
          </a:r>
          <a:r>
            <a:rPr lang="en-US" cap="none" sz="2400" b="1" i="0" u="none" baseline="0">
              <a:solidFill>
                <a:srgbClr val="000000"/>
              </a:solidFill>
            </a:rPr>
            <a:t> برداری از این برنامه در سایت های دیگر شرعا جایز نیست</a:t>
          </a:r>
        </a:p>
      </xdr:txBody>
    </xdr:sp>
    <xdr:clientData/>
  </xdr:oneCellAnchor>
  <xdr:twoCellAnchor>
    <xdr:from>
      <xdr:col>23</xdr:col>
      <xdr:colOff>333375</xdr:colOff>
      <xdr:row>14</xdr:row>
      <xdr:rowOff>142875</xdr:rowOff>
    </xdr:from>
    <xdr:to>
      <xdr:col>25</xdr:col>
      <xdr:colOff>19050</xdr:colOff>
      <xdr:row>17</xdr:row>
      <xdr:rowOff>95250</xdr:rowOff>
    </xdr:to>
    <xdr:sp>
      <xdr:nvSpPr>
        <xdr:cNvPr id="7" name="Left Arrow 13"/>
        <xdr:cNvSpPr>
          <a:spLocks/>
        </xdr:cNvSpPr>
      </xdr:nvSpPr>
      <xdr:spPr>
        <a:xfrm rot="10800000">
          <a:off x="14239875" y="2819400"/>
          <a:ext cx="904875" cy="54292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323850</xdr:colOff>
      <xdr:row>25</xdr:row>
      <xdr:rowOff>9525</xdr:rowOff>
    </xdr:from>
    <xdr:ext cx="4876800" cy="533400"/>
    <xdr:sp>
      <xdr:nvSpPr>
        <xdr:cNvPr id="8" name="Rectangle 7"/>
        <xdr:cNvSpPr>
          <a:spLocks/>
        </xdr:cNvSpPr>
      </xdr:nvSpPr>
      <xdr:spPr>
        <a:xfrm>
          <a:off x="1352550" y="5305425"/>
          <a:ext cx="4876800" cy="5334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دوم</a:t>
          </a:r>
        </a:p>
      </xdr:txBody>
    </xdr:sp>
    <xdr:clientData/>
  </xdr:oneCellAnchor>
  <xdr:oneCellAnchor>
    <xdr:from>
      <xdr:col>14</xdr:col>
      <xdr:colOff>9525</xdr:colOff>
      <xdr:row>17</xdr:row>
      <xdr:rowOff>85725</xdr:rowOff>
    </xdr:from>
    <xdr:ext cx="4876800" cy="533400"/>
    <xdr:sp>
      <xdr:nvSpPr>
        <xdr:cNvPr id="9" name="Rectangle 10"/>
        <xdr:cNvSpPr>
          <a:spLocks/>
        </xdr:cNvSpPr>
      </xdr:nvSpPr>
      <xdr:spPr>
        <a:xfrm>
          <a:off x="8429625" y="3352800"/>
          <a:ext cx="4876800" cy="5334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اول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rightToLeft="1" tabSelected="1" zoomScale="80" zoomScaleNormal="80" zoomScalePageLayoutView="0" workbookViewId="0" topLeftCell="A1">
      <selection activeCell="B23" sqref="B23:D24"/>
    </sheetView>
  </sheetViews>
  <sheetFormatPr defaultColWidth="9.140625" defaultRowHeight="15"/>
  <cols>
    <col min="2" max="2" width="6.28125" style="0" customWidth="1"/>
    <col min="3" max="3" width="10.28125" style="0" customWidth="1"/>
  </cols>
  <sheetData>
    <row r="1" spans="1:23" ht="14.25">
      <c r="A1" s="4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21" t="s">
        <v>0</v>
      </c>
      <c r="O1" s="21" t="s">
        <v>1</v>
      </c>
      <c r="P1" s="21" t="s">
        <v>2</v>
      </c>
      <c r="Q1" s="21" t="s">
        <v>3</v>
      </c>
      <c r="R1" s="21" t="s">
        <v>10</v>
      </c>
      <c r="S1" s="21" t="s">
        <v>4</v>
      </c>
      <c r="T1" s="21" t="s">
        <v>5</v>
      </c>
      <c r="U1" s="38" t="s">
        <v>6</v>
      </c>
      <c r="V1" s="38"/>
      <c r="W1" s="38"/>
    </row>
    <row r="2" spans="1:35" ht="14.25">
      <c r="A2" s="4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19">
        <v>1</v>
      </c>
      <c r="O2" s="18" t="s">
        <v>11</v>
      </c>
      <c r="P2" s="19">
        <v>1</v>
      </c>
      <c r="Q2" s="20">
        <v>19.5</v>
      </c>
      <c r="R2" s="20">
        <v>19.5</v>
      </c>
      <c r="S2" s="20"/>
      <c r="T2" s="20"/>
      <c r="U2" s="39">
        <f aca="true" t="shared" si="0" ref="U2:U15">(Q2+2*R2)/3</f>
        <v>19.5</v>
      </c>
      <c r="V2" s="39"/>
      <c r="W2" s="39"/>
      <c r="AA2" s="37"/>
      <c r="AB2" s="37"/>
      <c r="AC2" s="37"/>
      <c r="AD2" s="37"/>
      <c r="AE2" s="37"/>
      <c r="AF2" s="37"/>
      <c r="AG2" s="37"/>
      <c r="AH2" s="37"/>
      <c r="AI2" s="37"/>
    </row>
    <row r="3" spans="1:37" ht="14.25">
      <c r="A3" s="4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9">
        <v>2</v>
      </c>
      <c r="O3" s="18" t="s">
        <v>12</v>
      </c>
      <c r="P3" s="19">
        <v>1</v>
      </c>
      <c r="Q3" s="20">
        <v>19.5</v>
      </c>
      <c r="R3" s="20">
        <v>19.5</v>
      </c>
      <c r="S3" s="20"/>
      <c r="T3" s="20"/>
      <c r="U3" s="39">
        <f t="shared" si="0"/>
        <v>19.5</v>
      </c>
      <c r="V3" s="39"/>
      <c r="W3" s="39"/>
      <c r="AA3" s="37"/>
      <c r="AB3" s="37"/>
      <c r="AC3" s="37"/>
      <c r="AD3" s="37"/>
      <c r="AE3" s="37"/>
      <c r="AF3" s="37"/>
      <c r="AG3" s="37"/>
      <c r="AH3" s="37"/>
      <c r="AI3" s="37"/>
      <c r="AJ3" s="1"/>
      <c r="AK3" s="1"/>
    </row>
    <row r="4" spans="1:37" ht="15">
      <c r="A4" s="47"/>
      <c r="B4" s="13" t="s">
        <v>0</v>
      </c>
      <c r="C4" s="11" t="s">
        <v>1</v>
      </c>
      <c r="D4" s="11" t="s">
        <v>2</v>
      </c>
      <c r="E4" s="11" t="s">
        <v>3</v>
      </c>
      <c r="F4" s="11" t="s">
        <v>10</v>
      </c>
      <c r="G4" s="11" t="s">
        <v>4</v>
      </c>
      <c r="H4" s="11" t="s">
        <v>5</v>
      </c>
      <c r="I4" s="46" t="s">
        <v>6</v>
      </c>
      <c r="J4" s="46"/>
      <c r="K4" s="46"/>
      <c r="L4" s="37"/>
      <c r="N4" s="19">
        <v>3</v>
      </c>
      <c r="O4" s="18" t="s">
        <v>13</v>
      </c>
      <c r="P4" s="19">
        <v>1</v>
      </c>
      <c r="Q4" s="20">
        <v>19.5</v>
      </c>
      <c r="R4" s="20">
        <v>19.5</v>
      </c>
      <c r="S4" s="20"/>
      <c r="T4" s="20"/>
      <c r="U4" s="39">
        <f t="shared" si="0"/>
        <v>19.5</v>
      </c>
      <c r="V4" s="39"/>
      <c r="W4" s="39"/>
      <c r="X4" s="1"/>
      <c r="AA4" s="37"/>
      <c r="AB4" s="37"/>
      <c r="AC4" s="37"/>
      <c r="AD4" s="37"/>
      <c r="AE4" s="37"/>
      <c r="AF4" s="37"/>
      <c r="AG4" s="37"/>
      <c r="AH4" s="37"/>
      <c r="AI4" s="37"/>
      <c r="AJ4" s="1"/>
      <c r="AK4" s="1"/>
    </row>
    <row r="5" spans="1:37" ht="15">
      <c r="A5" s="47"/>
      <c r="B5" s="12">
        <v>1</v>
      </c>
      <c r="C5" s="7" t="s">
        <v>11</v>
      </c>
      <c r="D5" s="8">
        <v>1</v>
      </c>
      <c r="E5" s="9">
        <v>19.5</v>
      </c>
      <c r="F5" s="9">
        <v>19.5</v>
      </c>
      <c r="G5" s="9">
        <v>19.5</v>
      </c>
      <c r="H5" s="9">
        <v>19.5</v>
      </c>
      <c r="I5" s="44">
        <f aca="true" t="shared" si="1" ref="I5:I17">(E5+2*F5+G5+6*H5)/10</f>
        <v>19.5</v>
      </c>
      <c r="J5" s="44"/>
      <c r="K5" s="44"/>
      <c r="L5" s="37"/>
      <c r="N5" s="19">
        <v>4</v>
      </c>
      <c r="O5" s="18" t="s">
        <v>14</v>
      </c>
      <c r="P5" s="19">
        <v>1</v>
      </c>
      <c r="Q5" s="20">
        <v>19.5</v>
      </c>
      <c r="R5" s="20">
        <v>19.5</v>
      </c>
      <c r="S5" s="20"/>
      <c r="T5" s="20"/>
      <c r="U5" s="39">
        <f t="shared" si="0"/>
        <v>19.5</v>
      </c>
      <c r="V5" s="39"/>
      <c r="W5" s="39"/>
      <c r="X5" s="1"/>
      <c r="AA5" s="37"/>
      <c r="AB5" s="37"/>
      <c r="AC5" s="37"/>
      <c r="AD5" s="37"/>
      <c r="AE5" s="37"/>
      <c r="AF5" s="37"/>
      <c r="AG5" s="37"/>
      <c r="AH5" s="37"/>
      <c r="AI5" s="37"/>
      <c r="AJ5" s="1"/>
      <c r="AK5" s="1"/>
    </row>
    <row r="6" spans="1:37" ht="15">
      <c r="A6" s="47"/>
      <c r="B6" s="12">
        <v>2</v>
      </c>
      <c r="C6" s="7" t="s">
        <v>12</v>
      </c>
      <c r="D6" s="8">
        <v>1</v>
      </c>
      <c r="E6" s="9">
        <v>19.5</v>
      </c>
      <c r="F6" s="9">
        <v>19.5</v>
      </c>
      <c r="G6" s="9">
        <v>19.5</v>
      </c>
      <c r="H6" s="9">
        <v>19.5</v>
      </c>
      <c r="I6" s="44">
        <f t="shared" si="1"/>
        <v>19.5</v>
      </c>
      <c r="J6" s="44"/>
      <c r="K6" s="44"/>
      <c r="L6" s="37"/>
      <c r="N6" s="19">
        <v>5</v>
      </c>
      <c r="O6" s="18" t="s">
        <v>15</v>
      </c>
      <c r="P6" s="19">
        <v>1</v>
      </c>
      <c r="Q6" s="20">
        <v>19.5</v>
      </c>
      <c r="R6" s="20">
        <v>19.5</v>
      </c>
      <c r="S6" s="20"/>
      <c r="T6" s="20"/>
      <c r="U6" s="39">
        <f t="shared" si="0"/>
        <v>19.5</v>
      </c>
      <c r="V6" s="39"/>
      <c r="W6" s="39"/>
      <c r="X6" s="1"/>
      <c r="AA6" s="37"/>
      <c r="AB6" s="37"/>
      <c r="AC6" s="37"/>
      <c r="AD6" s="37"/>
      <c r="AE6" s="37"/>
      <c r="AF6" s="37"/>
      <c r="AG6" s="37"/>
      <c r="AH6" s="37"/>
      <c r="AI6" s="37"/>
      <c r="AJ6" s="2"/>
      <c r="AK6" s="1"/>
    </row>
    <row r="7" spans="1:37" ht="15">
      <c r="A7" s="47"/>
      <c r="B7" s="12">
        <v>3</v>
      </c>
      <c r="C7" s="7" t="s">
        <v>13</v>
      </c>
      <c r="D7" s="8">
        <v>1</v>
      </c>
      <c r="E7" s="9">
        <v>19.5</v>
      </c>
      <c r="F7" s="9">
        <v>19.5</v>
      </c>
      <c r="G7" s="9">
        <v>19.5</v>
      </c>
      <c r="H7" s="9">
        <v>19.5</v>
      </c>
      <c r="I7" s="44">
        <f t="shared" si="1"/>
        <v>19.5</v>
      </c>
      <c r="J7" s="44"/>
      <c r="K7" s="44"/>
      <c r="L7" s="37"/>
      <c r="N7" s="19">
        <v>6</v>
      </c>
      <c r="O7" s="18" t="s">
        <v>16</v>
      </c>
      <c r="P7" s="19">
        <v>1</v>
      </c>
      <c r="Q7" s="20">
        <v>19.5</v>
      </c>
      <c r="R7" s="20">
        <v>19.5</v>
      </c>
      <c r="S7" s="20"/>
      <c r="T7" s="20"/>
      <c r="U7" s="39">
        <f t="shared" si="0"/>
        <v>19.5</v>
      </c>
      <c r="V7" s="39"/>
      <c r="W7" s="39"/>
      <c r="X7" s="1"/>
      <c r="AA7" s="37"/>
      <c r="AB7" s="37"/>
      <c r="AC7" s="37"/>
      <c r="AD7" s="37"/>
      <c r="AE7" s="37"/>
      <c r="AF7" s="37"/>
      <c r="AG7" s="37"/>
      <c r="AH7" s="37"/>
      <c r="AI7" s="37"/>
      <c r="AJ7" s="3"/>
      <c r="AK7" s="1"/>
    </row>
    <row r="8" spans="1:37" ht="15">
      <c r="A8" s="47"/>
      <c r="B8" s="12">
        <v>4</v>
      </c>
      <c r="C8" s="7" t="s">
        <v>14</v>
      </c>
      <c r="D8" s="8">
        <v>1</v>
      </c>
      <c r="E8" s="9">
        <v>19.5</v>
      </c>
      <c r="F8" s="9">
        <v>19.5</v>
      </c>
      <c r="G8" s="9">
        <v>19.5</v>
      </c>
      <c r="H8" s="9">
        <v>19.5</v>
      </c>
      <c r="I8" s="44">
        <f t="shared" si="1"/>
        <v>19.5</v>
      </c>
      <c r="J8" s="44"/>
      <c r="K8" s="44"/>
      <c r="L8" s="37"/>
      <c r="N8" s="19">
        <v>7</v>
      </c>
      <c r="O8" s="18" t="s">
        <v>17</v>
      </c>
      <c r="P8" s="19">
        <v>1</v>
      </c>
      <c r="Q8" s="20">
        <v>19.5</v>
      </c>
      <c r="R8" s="20">
        <v>19.5</v>
      </c>
      <c r="S8" s="20"/>
      <c r="T8" s="20"/>
      <c r="U8" s="39">
        <f t="shared" si="0"/>
        <v>19.5</v>
      </c>
      <c r="V8" s="39"/>
      <c r="W8" s="39"/>
      <c r="X8" s="1"/>
      <c r="AA8" s="37"/>
      <c r="AB8" s="37"/>
      <c r="AC8" s="37"/>
      <c r="AD8" s="37"/>
      <c r="AE8" s="37"/>
      <c r="AF8" s="37"/>
      <c r="AG8" s="37"/>
      <c r="AH8" s="37"/>
      <c r="AI8" s="37"/>
      <c r="AJ8" s="3"/>
      <c r="AK8" s="1"/>
    </row>
    <row r="9" spans="1:37" ht="15">
      <c r="A9" s="47"/>
      <c r="B9" s="12">
        <v>5</v>
      </c>
      <c r="C9" s="7" t="s">
        <v>15</v>
      </c>
      <c r="D9" s="8">
        <v>1</v>
      </c>
      <c r="E9" s="9">
        <v>19.5</v>
      </c>
      <c r="F9" s="9">
        <v>19.5</v>
      </c>
      <c r="G9" s="9">
        <v>19.5</v>
      </c>
      <c r="H9" s="9">
        <v>19.5</v>
      </c>
      <c r="I9" s="44">
        <f t="shared" si="1"/>
        <v>19.5</v>
      </c>
      <c r="J9" s="44"/>
      <c r="K9" s="44"/>
      <c r="L9" s="37"/>
      <c r="N9" s="19">
        <v>8</v>
      </c>
      <c r="O9" s="18" t="s">
        <v>18</v>
      </c>
      <c r="P9" s="19">
        <v>1</v>
      </c>
      <c r="Q9" s="20">
        <v>19.5</v>
      </c>
      <c r="R9" s="20">
        <v>19.5</v>
      </c>
      <c r="S9" s="20"/>
      <c r="T9" s="20"/>
      <c r="U9" s="39">
        <f t="shared" si="0"/>
        <v>19.5</v>
      </c>
      <c r="V9" s="39"/>
      <c r="W9" s="39"/>
      <c r="X9" s="1"/>
      <c r="AA9" s="37"/>
      <c r="AB9" s="37"/>
      <c r="AC9" s="37"/>
      <c r="AD9" s="37"/>
      <c r="AE9" s="37"/>
      <c r="AF9" s="37"/>
      <c r="AG9" s="37"/>
      <c r="AH9" s="37"/>
      <c r="AI9" s="37"/>
      <c r="AJ9" s="3"/>
      <c r="AK9" s="1"/>
    </row>
    <row r="10" spans="1:37" ht="15.75">
      <c r="A10" s="47"/>
      <c r="B10" s="12">
        <v>6</v>
      </c>
      <c r="C10" s="7" t="s">
        <v>16</v>
      </c>
      <c r="D10" s="8">
        <v>1</v>
      </c>
      <c r="E10" s="9">
        <v>19.5</v>
      </c>
      <c r="F10" s="9">
        <v>19.5</v>
      </c>
      <c r="G10" s="9">
        <v>19.5</v>
      </c>
      <c r="H10" s="9">
        <v>19.5</v>
      </c>
      <c r="I10" s="44">
        <f t="shared" si="1"/>
        <v>19.5</v>
      </c>
      <c r="J10" s="44"/>
      <c r="K10" s="44"/>
      <c r="L10" s="37"/>
      <c r="N10" s="19">
        <v>9</v>
      </c>
      <c r="O10" s="18" t="s">
        <v>19</v>
      </c>
      <c r="P10" s="19">
        <v>1</v>
      </c>
      <c r="Q10" s="20">
        <v>19.5</v>
      </c>
      <c r="R10" s="20">
        <v>19.5</v>
      </c>
      <c r="S10" s="20"/>
      <c r="T10" s="20"/>
      <c r="U10" s="39">
        <f t="shared" si="0"/>
        <v>19.5</v>
      </c>
      <c r="V10" s="39"/>
      <c r="W10" s="39"/>
      <c r="X10" s="1"/>
      <c r="AA10" s="37"/>
      <c r="AB10" s="37"/>
      <c r="AC10" s="37"/>
      <c r="AD10" s="37"/>
      <c r="AE10" s="37"/>
      <c r="AF10" s="37"/>
      <c r="AG10" s="37"/>
      <c r="AH10" s="37"/>
      <c r="AI10" s="37"/>
      <c r="AJ10" s="3"/>
      <c r="AK10" s="1"/>
    </row>
    <row r="11" spans="1:37" ht="15.75">
      <c r="A11" s="47"/>
      <c r="B11" s="12">
        <v>7</v>
      </c>
      <c r="C11" s="7" t="s">
        <v>17</v>
      </c>
      <c r="D11" s="8">
        <v>1</v>
      </c>
      <c r="E11" s="9">
        <v>19.5</v>
      </c>
      <c r="F11" s="9">
        <v>19.5</v>
      </c>
      <c r="G11" s="9">
        <v>19.5</v>
      </c>
      <c r="H11" s="9">
        <v>19.5</v>
      </c>
      <c r="I11" s="44">
        <f t="shared" si="1"/>
        <v>19.5</v>
      </c>
      <c r="J11" s="44"/>
      <c r="K11" s="44"/>
      <c r="L11" s="37"/>
      <c r="N11" s="19">
        <v>10</v>
      </c>
      <c r="O11" s="18" t="s">
        <v>20</v>
      </c>
      <c r="P11" s="19">
        <v>1</v>
      </c>
      <c r="Q11" s="20">
        <v>19.5</v>
      </c>
      <c r="R11" s="20">
        <v>19.5</v>
      </c>
      <c r="S11" s="20"/>
      <c r="T11" s="20"/>
      <c r="U11" s="39">
        <f t="shared" si="0"/>
        <v>19.5</v>
      </c>
      <c r="V11" s="39"/>
      <c r="W11" s="39"/>
      <c r="X11" s="1"/>
      <c r="AA11" s="37"/>
      <c r="AB11" s="37"/>
      <c r="AC11" s="37"/>
      <c r="AD11" s="37"/>
      <c r="AE11" s="37"/>
      <c r="AF11" s="37"/>
      <c r="AG11" s="37"/>
      <c r="AH11" s="37"/>
      <c r="AI11" s="37"/>
      <c r="AJ11" s="3"/>
      <c r="AK11" s="1"/>
    </row>
    <row r="12" spans="1:37" ht="15.75">
      <c r="A12" s="47"/>
      <c r="B12" s="12">
        <v>8</v>
      </c>
      <c r="C12" s="7" t="s">
        <v>18</v>
      </c>
      <c r="D12" s="8">
        <v>1</v>
      </c>
      <c r="E12" s="9">
        <v>19.5</v>
      </c>
      <c r="F12" s="9">
        <v>19.5</v>
      </c>
      <c r="G12" s="9">
        <v>19.5</v>
      </c>
      <c r="H12" s="9">
        <v>19.5</v>
      </c>
      <c r="I12" s="44">
        <f t="shared" si="1"/>
        <v>19.5</v>
      </c>
      <c r="J12" s="44"/>
      <c r="K12" s="44"/>
      <c r="L12" s="37"/>
      <c r="N12" s="19">
        <v>11</v>
      </c>
      <c r="O12" s="18" t="s">
        <v>21</v>
      </c>
      <c r="P12" s="19">
        <v>1</v>
      </c>
      <c r="Q12" s="20">
        <v>19.5</v>
      </c>
      <c r="R12" s="20">
        <v>19.5</v>
      </c>
      <c r="S12" s="20"/>
      <c r="T12" s="20"/>
      <c r="U12" s="39">
        <f t="shared" si="0"/>
        <v>19.5</v>
      </c>
      <c r="V12" s="39"/>
      <c r="W12" s="39"/>
      <c r="X12" s="1"/>
      <c r="AA12" s="37"/>
      <c r="AB12" s="37"/>
      <c r="AC12" s="37"/>
      <c r="AD12" s="37"/>
      <c r="AE12" s="37"/>
      <c r="AF12" s="37"/>
      <c r="AG12" s="37"/>
      <c r="AH12" s="37"/>
      <c r="AI12" s="37"/>
      <c r="AJ12" s="3"/>
      <c r="AK12" s="1"/>
    </row>
    <row r="13" spans="1:37" ht="15.75">
      <c r="A13" s="47"/>
      <c r="B13" s="12">
        <v>9</v>
      </c>
      <c r="C13" s="7" t="s">
        <v>19</v>
      </c>
      <c r="D13" s="8">
        <v>1</v>
      </c>
      <c r="E13" s="9">
        <v>19.5</v>
      </c>
      <c r="F13" s="9">
        <v>19.5</v>
      </c>
      <c r="G13" s="9">
        <v>19.5</v>
      </c>
      <c r="H13" s="9">
        <v>19.5</v>
      </c>
      <c r="I13" s="44">
        <f t="shared" si="1"/>
        <v>19.5</v>
      </c>
      <c r="J13" s="44"/>
      <c r="K13" s="44"/>
      <c r="L13" s="37"/>
      <c r="N13" s="19">
        <v>12</v>
      </c>
      <c r="O13" s="18" t="s">
        <v>24</v>
      </c>
      <c r="P13" s="19">
        <v>1</v>
      </c>
      <c r="Q13" s="20">
        <v>19.5</v>
      </c>
      <c r="R13" s="20">
        <v>19.5</v>
      </c>
      <c r="S13" s="20"/>
      <c r="T13" s="20"/>
      <c r="U13" s="39">
        <f t="shared" si="0"/>
        <v>19.5</v>
      </c>
      <c r="V13" s="39"/>
      <c r="W13" s="39"/>
      <c r="X13" s="1"/>
      <c r="AA13" s="37"/>
      <c r="AB13" s="37"/>
      <c r="AC13" s="37"/>
      <c r="AD13" s="37"/>
      <c r="AE13" s="37"/>
      <c r="AF13" s="37"/>
      <c r="AG13" s="37"/>
      <c r="AH13" s="37"/>
      <c r="AI13" s="37"/>
      <c r="AJ13" s="3"/>
      <c r="AK13" s="1"/>
    </row>
    <row r="14" spans="1:37" ht="15">
      <c r="A14" s="47"/>
      <c r="B14" s="12">
        <v>10</v>
      </c>
      <c r="C14" s="7" t="s">
        <v>20</v>
      </c>
      <c r="D14" s="8">
        <v>1</v>
      </c>
      <c r="E14" s="9">
        <v>19.5</v>
      </c>
      <c r="F14" s="9">
        <v>19.5</v>
      </c>
      <c r="G14" s="9">
        <v>19.5</v>
      </c>
      <c r="H14" s="9">
        <v>19.5</v>
      </c>
      <c r="I14" s="44">
        <f t="shared" si="1"/>
        <v>19.5</v>
      </c>
      <c r="J14" s="44"/>
      <c r="K14" s="44"/>
      <c r="L14" s="37"/>
      <c r="N14" s="19">
        <v>13</v>
      </c>
      <c r="O14" s="18" t="s">
        <v>22</v>
      </c>
      <c r="P14" s="19">
        <v>1</v>
      </c>
      <c r="Q14" s="20">
        <v>19.5</v>
      </c>
      <c r="R14" s="20">
        <v>19.5</v>
      </c>
      <c r="S14" s="20"/>
      <c r="T14" s="20"/>
      <c r="U14" s="39">
        <f t="shared" si="0"/>
        <v>19.5</v>
      </c>
      <c r="V14" s="39"/>
      <c r="W14" s="39"/>
      <c r="X14" s="1"/>
      <c r="AA14" s="37"/>
      <c r="AB14" s="37"/>
      <c r="AC14" s="37"/>
      <c r="AD14" s="37"/>
      <c r="AE14" s="37"/>
      <c r="AF14" s="37"/>
      <c r="AG14" s="37"/>
      <c r="AH14" s="37"/>
      <c r="AI14" s="37"/>
      <c r="AJ14" s="3"/>
      <c r="AK14" s="1"/>
    </row>
    <row r="15" spans="1:37" ht="15">
      <c r="A15" s="47"/>
      <c r="B15" s="12">
        <v>11</v>
      </c>
      <c r="C15" s="7" t="s">
        <v>21</v>
      </c>
      <c r="D15" s="8">
        <v>1</v>
      </c>
      <c r="E15" s="9">
        <v>19.5</v>
      </c>
      <c r="F15" s="9">
        <v>19.5</v>
      </c>
      <c r="G15" s="9">
        <v>19.5</v>
      </c>
      <c r="H15" s="9">
        <v>19.5</v>
      </c>
      <c r="I15" s="44">
        <f t="shared" si="1"/>
        <v>19.5</v>
      </c>
      <c r="J15" s="44"/>
      <c r="K15" s="44"/>
      <c r="L15" s="37"/>
      <c r="N15" s="19">
        <v>14</v>
      </c>
      <c r="O15" s="18" t="s">
        <v>25</v>
      </c>
      <c r="P15" s="19">
        <v>1</v>
      </c>
      <c r="Q15" s="20">
        <v>19.5</v>
      </c>
      <c r="R15" s="20">
        <v>19.5</v>
      </c>
      <c r="S15" s="20"/>
      <c r="T15" s="20"/>
      <c r="U15" s="39">
        <f t="shared" si="0"/>
        <v>19.5</v>
      </c>
      <c r="V15" s="39"/>
      <c r="W15" s="39"/>
      <c r="X15" s="1"/>
      <c r="AA15" s="37"/>
      <c r="AB15" s="37"/>
      <c r="AC15" s="37"/>
      <c r="AD15" s="37"/>
      <c r="AE15" s="37"/>
      <c r="AF15" s="37"/>
      <c r="AG15" s="37"/>
      <c r="AH15" s="37"/>
      <c r="AI15" s="37"/>
      <c r="AJ15" s="3"/>
      <c r="AK15" s="1"/>
    </row>
    <row r="16" spans="1:37" ht="15.75">
      <c r="A16" s="47"/>
      <c r="B16" s="12">
        <v>12</v>
      </c>
      <c r="C16" s="7" t="s">
        <v>24</v>
      </c>
      <c r="D16" s="8">
        <v>1</v>
      </c>
      <c r="E16" s="9">
        <v>19.5</v>
      </c>
      <c r="F16" s="9">
        <v>19.5</v>
      </c>
      <c r="G16" s="9">
        <v>19.5</v>
      </c>
      <c r="H16" s="9">
        <v>19.5</v>
      </c>
      <c r="I16" s="44">
        <f t="shared" si="1"/>
        <v>19.5</v>
      </c>
      <c r="J16" s="44"/>
      <c r="K16" s="44"/>
      <c r="L16" s="37"/>
      <c r="N16" s="19">
        <v>15</v>
      </c>
      <c r="O16" s="18" t="s">
        <v>26</v>
      </c>
      <c r="P16" s="19">
        <v>1</v>
      </c>
      <c r="Q16" s="20">
        <v>19.5</v>
      </c>
      <c r="R16" s="20">
        <v>19.5</v>
      </c>
      <c r="S16" s="20"/>
      <c r="T16" s="20"/>
      <c r="U16" s="39">
        <f>(Q16+2*R16)/3</f>
        <v>19.5</v>
      </c>
      <c r="V16" s="39"/>
      <c r="W16" s="39"/>
      <c r="X16" s="1"/>
      <c r="AA16" s="37"/>
      <c r="AB16" s="37"/>
      <c r="AC16" s="37"/>
      <c r="AD16" s="37"/>
      <c r="AE16" s="37"/>
      <c r="AF16" s="37"/>
      <c r="AG16" s="37"/>
      <c r="AH16" s="37"/>
      <c r="AI16" s="37"/>
      <c r="AJ16" s="3"/>
      <c r="AK16" s="1"/>
    </row>
    <row r="17" spans="1:37" ht="15.75">
      <c r="A17" s="47"/>
      <c r="B17" s="12">
        <v>13</v>
      </c>
      <c r="C17" s="7" t="s">
        <v>22</v>
      </c>
      <c r="D17" s="8">
        <v>1</v>
      </c>
      <c r="E17" s="9">
        <v>19.5</v>
      </c>
      <c r="F17" s="9">
        <v>19.5</v>
      </c>
      <c r="G17" s="9">
        <v>19.5</v>
      </c>
      <c r="H17" s="9">
        <v>19.5</v>
      </c>
      <c r="I17" s="44">
        <f t="shared" si="1"/>
        <v>19.5</v>
      </c>
      <c r="J17" s="44"/>
      <c r="K17" s="44"/>
      <c r="L17" s="37"/>
      <c r="N17" s="23">
        <v>16</v>
      </c>
      <c r="O17" s="24" t="s">
        <v>7</v>
      </c>
      <c r="P17" s="23">
        <v>2</v>
      </c>
      <c r="Q17" s="24"/>
      <c r="R17" s="25">
        <v>19.5</v>
      </c>
      <c r="S17" s="24"/>
      <c r="T17" s="25"/>
      <c r="U17" s="42">
        <f>R17</f>
        <v>19.5</v>
      </c>
      <c r="V17" s="42"/>
      <c r="W17" s="42"/>
      <c r="X17" s="1"/>
      <c r="AA17" s="37"/>
      <c r="AB17" s="37"/>
      <c r="AC17" s="37"/>
      <c r="AD17" s="37"/>
      <c r="AE17" s="37"/>
      <c r="AF17" s="37"/>
      <c r="AG17" s="37"/>
      <c r="AH17" s="37"/>
      <c r="AI17" s="37"/>
      <c r="AJ17" s="3"/>
      <c r="AK17" s="1"/>
    </row>
    <row r="18" spans="1:37" ht="15" customHeight="1">
      <c r="A18" s="47"/>
      <c r="B18" s="12">
        <v>14</v>
      </c>
      <c r="C18" s="7" t="s">
        <v>25</v>
      </c>
      <c r="D18" s="8">
        <v>1</v>
      </c>
      <c r="E18" s="14">
        <v>19.5</v>
      </c>
      <c r="F18" s="14">
        <v>19.5</v>
      </c>
      <c r="G18" s="14">
        <v>19.5</v>
      </c>
      <c r="H18" s="14">
        <v>19.5</v>
      </c>
      <c r="I18" s="44">
        <f>(E18+2*F18+G18+6*H18)/10</f>
        <v>19.5</v>
      </c>
      <c r="J18" s="44"/>
      <c r="K18" s="44"/>
      <c r="L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AA18" s="37"/>
      <c r="AB18" s="37"/>
      <c r="AC18" s="37"/>
      <c r="AD18" s="37"/>
      <c r="AE18" s="37"/>
      <c r="AF18" s="37"/>
      <c r="AG18" s="37"/>
      <c r="AH18" s="37"/>
      <c r="AI18" s="37"/>
      <c r="AJ18" s="3"/>
      <c r="AK18" s="1"/>
    </row>
    <row r="19" spans="1:37" ht="15" customHeight="1">
      <c r="A19" s="47"/>
      <c r="B19" s="17">
        <v>15</v>
      </c>
      <c r="C19" s="7" t="s">
        <v>26</v>
      </c>
      <c r="D19" s="8">
        <v>1</v>
      </c>
      <c r="E19" s="16">
        <v>19.5</v>
      </c>
      <c r="F19" s="16">
        <v>19.5</v>
      </c>
      <c r="G19" s="16">
        <v>19.5</v>
      </c>
      <c r="H19" s="16">
        <v>19.5</v>
      </c>
      <c r="I19" s="44">
        <f>(E19+2*F19+G19+6*H19)/10</f>
        <v>19.5</v>
      </c>
      <c r="J19" s="44"/>
      <c r="K19" s="44"/>
      <c r="L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A19" s="37"/>
      <c r="AB19" s="37"/>
      <c r="AC19" s="37"/>
      <c r="AD19" s="37"/>
      <c r="AE19" s="37"/>
      <c r="AF19" s="37"/>
      <c r="AG19" s="37"/>
      <c r="AH19" s="37"/>
      <c r="AI19" s="37"/>
      <c r="AJ19" s="3"/>
      <c r="AK19" s="1"/>
    </row>
    <row r="20" spans="1:37" ht="15.75">
      <c r="A20" s="47"/>
      <c r="B20" s="17">
        <v>16</v>
      </c>
      <c r="C20" s="7" t="s">
        <v>7</v>
      </c>
      <c r="D20" s="8">
        <v>2</v>
      </c>
      <c r="E20" s="7"/>
      <c r="F20" s="16">
        <v>19.5</v>
      </c>
      <c r="G20" s="7"/>
      <c r="H20" s="16">
        <v>19.5</v>
      </c>
      <c r="I20" s="44">
        <f>(2*F20+6*H20)/8</f>
        <v>19.5</v>
      </c>
      <c r="J20" s="44"/>
      <c r="K20" s="44"/>
      <c r="L20" s="3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AA20" s="37"/>
      <c r="AB20" s="37"/>
      <c r="AC20" s="37"/>
      <c r="AD20" s="37"/>
      <c r="AE20" s="37"/>
      <c r="AF20" s="37"/>
      <c r="AG20" s="37"/>
      <c r="AH20" s="37"/>
      <c r="AI20" s="37"/>
      <c r="AJ20" s="3"/>
      <c r="AK20" s="1"/>
    </row>
    <row r="21" spans="1:37" ht="15">
      <c r="A21" s="4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A21" s="37"/>
      <c r="AB21" s="37"/>
      <c r="AC21" s="37"/>
      <c r="AD21" s="37"/>
      <c r="AE21" s="37"/>
      <c r="AF21" s="37"/>
      <c r="AG21" s="37"/>
      <c r="AH21" s="37"/>
      <c r="AI21" s="37"/>
      <c r="AJ21" s="4"/>
      <c r="AK21" s="1"/>
    </row>
    <row r="22" spans="1:37" ht="27" thickBot="1">
      <c r="A22" s="47"/>
      <c r="B22" s="40" t="s">
        <v>23</v>
      </c>
      <c r="C22" s="40"/>
      <c r="D22" s="40"/>
      <c r="E22" s="49"/>
      <c r="F22" s="10" t="s">
        <v>8</v>
      </c>
      <c r="G22" s="45">
        <f>I5*D5+I6*D6+I7*D7+I8*D8+I9*D9+I10*D10+I11*D11+I12*D12+I13*D13+I14*D14+I15*D15+I16*D16+I17*D17+I18*D18+I19*D19+I20*D20</f>
        <v>331.5</v>
      </c>
      <c r="H22" s="45"/>
      <c r="I22" s="45"/>
      <c r="J22" s="45"/>
      <c r="K22" s="45"/>
      <c r="L22" s="45"/>
      <c r="N22" s="43" t="s">
        <v>23</v>
      </c>
      <c r="O22" s="43"/>
      <c r="P22" s="43"/>
      <c r="Q22" s="37"/>
      <c r="R22" s="10" t="s">
        <v>8</v>
      </c>
      <c r="S22" s="27">
        <f>U5*P5+U6*P6+U7*P7+U8*P8+U9*P9+U10*P10+U2*P2+U3*P3+U4*P4+U11*P11+U12*P12+U13*P13+U14*P14+U15*P15+U16*P16+U17*P17</f>
        <v>331.5</v>
      </c>
      <c r="T22" s="27"/>
      <c r="U22" s="27"/>
      <c r="V22" s="27"/>
      <c r="W22" s="27"/>
      <c r="X22" s="27"/>
      <c r="AA22" s="37"/>
      <c r="AB22" s="37"/>
      <c r="AC22" s="37"/>
      <c r="AD22" s="37"/>
      <c r="AE22" s="37"/>
      <c r="AF22" s="37"/>
      <c r="AG22" s="37"/>
      <c r="AH22" s="37"/>
      <c r="AI22" s="37"/>
      <c r="AJ22" s="4"/>
      <c r="AK22" s="1"/>
    </row>
    <row r="23" spans="1:37" ht="23.25">
      <c r="A23" s="47"/>
      <c r="B23" s="50">
        <f>D5+D6+D7+D8+D9+D10+D11+D12+D13+D14+D15+D16+D17+D18+D19+D20</f>
        <v>17</v>
      </c>
      <c r="C23" s="51"/>
      <c r="D23" s="51"/>
      <c r="E23" s="49"/>
      <c r="F23" s="49"/>
      <c r="G23" s="49"/>
      <c r="H23" s="49"/>
      <c r="I23" s="49"/>
      <c r="J23" s="49"/>
      <c r="K23" s="49"/>
      <c r="L23" s="49"/>
      <c r="N23" s="28">
        <f>P2+P3+P4+P5+P6+P7+P8+P9+P10+P11+P12+P13+P14+P15+P16+P17</f>
        <v>17</v>
      </c>
      <c r="O23" s="29"/>
      <c r="P23" s="30"/>
      <c r="Q23" s="37"/>
      <c r="R23" s="34"/>
      <c r="S23" s="35"/>
      <c r="T23" s="35"/>
      <c r="U23" s="35"/>
      <c r="V23" s="35"/>
      <c r="W23" s="35"/>
      <c r="X23" s="35"/>
      <c r="AA23" s="41"/>
      <c r="AB23" s="41"/>
      <c r="AC23" s="41"/>
      <c r="AD23" s="41"/>
      <c r="AE23" s="41"/>
      <c r="AF23" s="41"/>
      <c r="AG23" s="41"/>
      <c r="AH23" s="41"/>
      <c r="AI23" s="41"/>
      <c r="AJ23" s="4"/>
      <c r="AK23" s="1"/>
    </row>
    <row r="24" spans="1:37" ht="34.5" thickBot="1">
      <c r="A24" s="47"/>
      <c r="B24" s="51"/>
      <c r="C24" s="51"/>
      <c r="D24" s="51"/>
      <c r="E24" s="49"/>
      <c r="F24" s="15" t="s">
        <v>9</v>
      </c>
      <c r="G24" s="48">
        <f>G22/B23</f>
        <v>19.5</v>
      </c>
      <c r="H24" s="48"/>
      <c r="I24" s="48"/>
      <c r="J24" s="48"/>
      <c r="K24" s="48"/>
      <c r="L24" s="48"/>
      <c r="N24" s="31"/>
      <c r="O24" s="32"/>
      <c r="P24" s="33"/>
      <c r="Q24" s="37"/>
      <c r="R24" s="26" t="s">
        <v>27</v>
      </c>
      <c r="S24" s="36">
        <f>S22/N23</f>
        <v>19.5</v>
      </c>
      <c r="T24" s="36"/>
      <c r="U24" s="36"/>
      <c r="V24" s="36"/>
      <c r="W24" s="36"/>
      <c r="X24" s="36"/>
      <c r="AA24" s="41"/>
      <c r="AB24" s="41"/>
      <c r="AC24" s="41"/>
      <c r="AD24" s="41"/>
      <c r="AE24" s="41"/>
      <c r="AF24" s="41"/>
      <c r="AG24" s="41"/>
      <c r="AH24" s="41"/>
      <c r="AI24" s="41"/>
      <c r="AJ24" s="5"/>
      <c r="AK24" s="5"/>
    </row>
    <row r="25" spans="2:37" ht="14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AA25" s="41"/>
      <c r="AB25" s="41"/>
      <c r="AC25" s="41"/>
      <c r="AD25" s="41"/>
      <c r="AE25" s="41"/>
      <c r="AF25" s="41"/>
      <c r="AG25" s="41"/>
      <c r="AH25" s="41"/>
      <c r="AI25" s="41"/>
      <c r="AJ25" s="1"/>
      <c r="AK25" s="1"/>
    </row>
    <row r="26" spans="14:37" ht="20.2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A26" s="41"/>
      <c r="AB26" s="41"/>
      <c r="AC26" s="41"/>
      <c r="AD26" s="41"/>
      <c r="AE26" s="41"/>
      <c r="AF26" s="41"/>
      <c r="AG26" s="41"/>
      <c r="AH26" s="41"/>
      <c r="AI26" s="41"/>
      <c r="AJ26" s="6"/>
      <c r="AK26" s="6"/>
    </row>
    <row r="27" spans="14:35" ht="20.25" customHeight="1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AA27" s="41"/>
      <c r="AB27" s="41"/>
      <c r="AC27" s="41"/>
      <c r="AD27" s="41"/>
      <c r="AE27" s="41"/>
      <c r="AF27" s="41"/>
      <c r="AG27" s="41"/>
      <c r="AH27" s="41"/>
      <c r="AI27" s="41"/>
    </row>
    <row r="31" ht="13.5" customHeight="1"/>
    <row r="32" ht="14.25" hidden="1"/>
  </sheetData>
  <sheetProtection/>
  <mergeCells count="52">
    <mergeCell ref="I11:K11"/>
    <mergeCell ref="I19:K19"/>
    <mergeCell ref="I9:K9"/>
    <mergeCell ref="I14:K14"/>
    <mergeCell ref="I16:K16"/>
    <mergeCell ref="F23:L23"/>
    <mergeCell ref="E22:E24"/>
    <mergeCell ref="I5:K5"/>
    <mergeCell ref="I15:K15"/>
    <mergeCell ref="L4:L21"/>
    <mergeCell ref="I18:K18"/>
    <mergeCell ref="I12:K12"/>
    <mergeCell ref="I6:K6"/>
    <mergeCell ref="I10:K10"/>
    <mergeCell ref="I20:K20"/>
    <mergeCell ref="U12:W12"/>
    <mergeCell ref="I4:K4"/>
    <mergeCell ref="A1:A24"/>
    <mergeCell ref="G24:L24"/>
    <mergeCell ref="I17:K17"/>
    <mergeCell ref="I7:K7"/>
    <mergeCell ref="I13:K13"/>
    <mergeCell ref="U8:W8"/>
    <mergeCell ref="U9:W9"/>
    <mergeCell ref="U10:W10"/>
    <mergeCell ref="U11:W11"/>
    <mergeCell ref="B25:L25"/>
    <mergeCell ref="U13:W13"/>
    <mergeCell ref="U14:W14"/>
    <mergeCell ref="U15:W15"/>
    <mergeCell ref="I8:K8"/>
    <mergeCell ref="G22:L22"/>
    <mergeCell ref="U6:W6"/>
    <mergeCell ref="U7:W7"/>
    <mergeCell ref="B22:D22"/>
    <mergeCell ref="B23:D24"/>
    <mergeCell ref="AA2:AI22"/>
    <mergeCell ref="AA23:AI27"/>
    <mergeCell ref="U16:W16"/>
    <mergeCell ref="U17:W17"/>
    <mergeCell ref="N22:P22"/>
    <mergeCell ref="Q22:Q24"/>
    <mergeCell ref="S22:X22"/>
    <mergeCell ref="N23:P24"/>
    <mergeCell ref="R23:X23"/>
    <mergeCell ref="S24:X24"/>
    <mergeCell ref="B1:L3"/>
    <mergeCell ref="U1:W1"/>
    <mergeCell ref="U2:W2"/>
    <mergeCell ref="U3:W3"/>
    <mergeCell ref="U4:W4"/>
    <mergeCell ref="U5:W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</dc:creator>
  <cp:keywords/>
  <dc:description/>
  <cp:lastModifiedBy>MRT www.Win2Farsi.com</cp:lastModifiedBy>
  <dcterms:created xsi:type="dcterms:W3CDTF">2002-12-31T21:24:02Z</dcterms:created>
  <dcterms:modified xsi:type="dcterms:W3CDTF">2016-01-15T19:37:34Z</dcterms:modified>
  <cp:category/>
  <cp:version/>
  <cp:contentType/>
  <cp:contentStatus/>
</cp:coreProperties>
</file>